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Kearsley" sheetId="1" r:id="rId1"/>
  </sheets>
  <definedNames>
    <definedName name="_xlnm.Print_Area" localSheetId="0">Kearsley!$A$1:$Q$32</definedName>
    <definedName name="Z_12CCF70C_3530_4E86_87D6_FD908448FC28_.wvu.PrintArea" localSheetId="0" hidden="1">Kearsley!$A$1:$P$24</definedName>
    <definedName name="Z_8BFE4C2F_30A3_490D_8457_2FD78A836C72_.wvu.PrintArea" localSheetId="0" hidden="1">Kearsley!$A$1:$P$24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L31" i="1" s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<sst xmlns="http://schemas.openxmlformats.org/spreadsheetml/2006/main" count="140" uniqueCount="67">
  <si>
    <t>KEARSLEY WASTEWATER TREATMENT WORKS - MONTHLY POLLUTION MONITORING SUMMARY - FEBRUARY 2020</t>
  </si>
  <si>
    <t xml:space="preserve">Environment Protection Licence No. 3232 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</si>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</sst>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0"/>
  <sheetViews>
    <sheetView tabSelected="1" zoomScale="85" zoomScaleNormal="85" zoomScaleSheetLayoutView="90" workbookViewId="0">
      <selection activeCell="T12" sqref="T12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9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0" t="s">
        <v>8</v>
      </c>
      <c r="B8" s="10"/>
      <c r="P8" s="2"/>
    </row>
    <row r="9" spans="1:41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x14ac:dyDescent="0.2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x14ac:dyDescent="0.2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2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4</v>
      </c>
      <c r="H15" s="43">
        <v>23</v>
      </c>
      <c r="I15" s="44">
        <v>66.5</v>
      </c>
      <c r="J15" s="43">
        <v>48.5</v>
      </c>
      <c r="K15" s="44">
        <v>146</v>
      </c>
      <c r="L15" s="45" t="s">
        <v>38</v>
      </c>
      <c r="M15" s="45" t="s">
        <v>38</v>
      </c>
      <c r="N15" s="46">
        <v>60</v>
      </c>
      <c r="O15" s="43">
        <f>K15</f>
        <v>146</v>
      </c>
      <c r="P15" s="47" t="s">
        <v>39</v>
      </c>
      <c r="Q15" s="48"/>
      <c r="R15" s="49"/>
      <c r="S15" s="49"/>
    </row>
    <row r="16" spans="1:41" ht="15" customHeight="1" x14ac:dyDescent="0.2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2">
        <v>4</v>
      </c>
      <c r="H16" s="44">
        <v>777</v>
      </c>
      <c r="I16" s="44">
        <v>6121.75</v>
      </c>
      <c r="J16" s="44">
        <v>1755</v>
      </c>
      <c r="K16" s="44">
        <v>20200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4.0999999999999996</v>
      </c>
      <c r="I17" s="52">
        <v>4.0999999999999996</v>
      </c>
      <c r="J17" s="52">
        <v>4.0999999999999996</v>
      </c>
      <c r="K17" s="52">
        <v>4.0999999999999996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44">
        <v>219.1</v>
      </c>
      <c r="I18" s="44">
        <v>219.1</v>
      </c>
      <c r="J18" s="44">
        <v>219.1</v>
      </c>
      <c r="K18" s="44">
        <v>219.1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>
        <v>6</v>
      </c>
      <c r="I19" s="43">
        <v>6</v>
      </c>
      <c r="J19" s="43">
        <v>6</v>
      </c>
      <c r="K19" s="43">
        <v>6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">
      <c r="A20" s="54" t="s">
        <v>51</v>
      </c>
      <c r="B20" s="54" t="s">
        <v>51</v>
      </c>
      <c r="C20" s="42" t="s">
        <v>51</v>
      </c>
      <c r="D20" s="42" t="s">
        <v>51</v>
      </c>
      <c r="E20" s="41" t="s">
        <v>36</v>
      </c>
      <c r="F20" s="41" t="s">
        <v>37</v>
      </c>
      <c r="G20" s="42">
        <v>4</v>
      </c>
      <c r="H20" s="55">
        <v>9.31</v>
      </c>
      <c r="I20" s="55">
        <v>9.5749999999999993</v>
      </c>
      <c r="J20" s="55">
        <v>9.59</v>
      </c>
      <c r="K20" s="55">
        <v>9.81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">
      <c r="A21" s="39" t="s">
        <v>52</v>
      </c>
      <c r="B21" s="39" t="s">
        <v>53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17.2</v>
      </c>
      <c r="I21" s="56">
        <v>17.2</v>
      </c>
      <c r="J21" s="56">
        <v>17.2</v>
      </c>
      <c r="K21" s="56">
        <v>17.2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">
      <c r="A22" s="39" t="s">
        <v>54</v>
      </c>
      <c r="B22" s="39" t="s">
        <v>55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4</v>
      </c>
      <c r="H22" s="43">
        <v>52</v>
      </c>
      <c r="I22" s="44">
        <v>869.25</v>
      </c>
      <c r="J22" s="44">
        <v>247.5</v>
      </c>
      <c r="K22" s="44">
        <v>2930</v>
      </c>
      <c r="L22" s="45" t="s">
        <v>38</v>
      </c>
      <c r="M22" s="45" t="s">
        <v>38</v>
      </c>
      <c r="N22" s="57">
        <v>70</v>
      </c>
      <c r="O22" s="58">
        <f>K22</f>
        <v>2930</v>
      </c>
      <c r="P22" s="47" t="s">
        <v>39</v>
      </c>
      <c r="Q22" s="59"/>
      <c r="R22" s="51"/>
      <c r="S22" s="51"/>
    </row>
    <row r="23" spans="1:19" ht="27.75" customHeight="1" x14ac:dyDescent="0.2">
      <c r="A23" s="60" t="s">
        <v>56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ht="14.25" customHeight="1" x14ac:dyDescent="0.2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9" x14ac:dyDescent="0.2">
      <c r="H25" s="63"/>
      <c r="I25" s="63"/>
      <c r="J25" s="63"/>
      <c r="K25" s="63"/>
    </row>
    <row r="26" spans="1:19" ht="15.75" x14ac:dyDescent="0.25">
      <c r="A26" s="10" t="s">
        <v>57</v>
      </c>
      <c r="D26" s="64">
        <v>31</v>
      </c>
      <c r="G26" s="65"/>
      <c r="J26" s="66"/>
      <c r="K26" s="66"/>
      <c r="L26" s="63"/>
      <c r="M26" s="63"/>
      <c r="N26" s="63"/>
      <c r="O26" s="63"/>
      <c r="P26" s="63"/>
    </row>
    <row r="27" spans="1:19" ht="12.75" customHeight="1" x14ac:dyDescent="0.2">
      <c r="A27" s="67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68"/>
    </row>
    <row r="28" spans="1:19" x14ac:dyDescent="0.2">
      <c r="A28" s="30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69"/>
    </row>
    <row r="29" spans="1:19" x14ac:dyDescent="0.2">
      <c r="A29" s="70" t="s">
        <v>58</v>
      </c>
      <c r="B29" s="71"/>
      <c r="C29" s="71"/>
      <c r="D29" s="28" t="s">
        <v>59</v>
      </c>
      <c r="E29" s="28" t="s">
        <v>15</v>
      </c>
      <c r="F29" s="18"/>
      <c r="G29" s="18" t="s">
        <v>16</v>
      </c>
      <c r="H29" s="72" t="s">
        <v>60</v>
      </c>
      <c r="I29" s="73"/>
      <c r="J29" s="74"/>
      <c r="K29" s="75" t="s">
        <v>61</v>
      </c>
      <c r="L29" s="76" t="s">
        <v>62</v>
      </c>
    </row>
    <row r="30" spans="1:19" x14ac:dyDescent="0.2">
      <c r="A30" s="77"/>
      <c r="B30" s="78"/>
      <c r="C30" s="78"/>
      <c r="D30" s="37"/>
      <c r="E30" s="37" t="s">
        <v>24</v>
      </c>
      <c r="F30" s="36"/>
      <c r="G30" s="36" t="s">
        <v>25</v>
      </c>
      <c r="H30" s="72"/>
      <c r="I30" s="73"/>
      <c r="J30" s="79" t="s">
        <v>28</v>
      </c>
      <c r="K30" s="80" t="s">
        <v>29</v>
      </c>
      <c r="L30" s="81"/>
    </row>
    <row r="31" spans="1:19" x14ac:dyDescent="0.2">
      <c r="A31" s="82" t="s">
        <v>63</v>
      </c>
      <c r="B31" s="83"/>
      <c r="C31" s="84"/>
      <c r="D31" s="85">
        <v>7</v>
      </c>
      <c r="E31" s="40" t="s">
        <v>64</v>
      </c>
      <c r="F31" s="86">
        <v>1.586592</v>
      </c>
      <c r="G31" s="87" t="s">
        <v>65</v>
      </c>
      <c r="H31" s="88">
        <v>29</v>
      </c>
      <c r="I31" s="89"/>
      <c r="J31" s="90">
        <f>F31*1000</f>
        <v>1586.5920000000001</v>
      </c>
      <c r="K31" s="90">
        <v>2500</v>
      </c>
      <c r="L31" s="90" t="str">
        <f>IF(J31&lt;=K31,"Yes","No")</f>
        <v>Yes</v>
      </c>
    </row>
    <row r="32" spans="1:19" x14ac:dyDescent="0.2">
      <c r="C32" s="63"/>
      <c r="D32" s="63"/>
      <c r="E32" s="63"/>
      <c r="F32" s="63"/>
      <c r="H32" s="91"/>
      <c r="I32" s="91"/>
      <c r="J32" s="91"/>
      <c r="K32" s="91"/>
      <c r="L32" s="92"/>
    </row>
    <row r="35" spans="1:16" x14ac:dyDescent="0.2">
      <c r="A35" s="60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52" spans="2:2" x14ac:dyDescent="0.2">
      <c r="B52" t="s">
        <v>66</v>
      </c>
    </row>
    <row r="90" spans="2:2" x14ac:dyDescent="0.2">
      <c r="B90" t="s">
        <v>66</v>
      </c>
    </row>
  </sheetData>
  <protectedRanges>
    <protectedRange password="F31C" sqref="J3:K3 H4:H5 K4:K5" name="Logo"/>
    <protectedRange password="F31C" sqref="P1:P7" name="Logo_1"/>
  </protectedRanges>
  <mergeCells count="14">
    <mergeCell ref="A35:P35"/>
    <mergeCell ref="A27:L27"/>
    <mergeCell ref="A28:L28"/>
    <mergeCell ref="A29:C30"/>
    <mergeCell ref="H29:I30"/>
    <mergeCell ref="L29:L30"/>
    <mergeCell ref="A31:C31"/>
    <mergeCell ref="H31:I31"/>
    <mergeCell ref="J9:K9"/>
    <mergeCell ref="G11:G14"/>
    <mergeCell ref="H11:P11"/>
    <mergeCell ref="H12:P12"/>
    <mergeCell ref="A23:P23"/>
    <mergeCell ref="A24:P24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2020-03-19T05:45:07Z</dcterms:created>
  <dcterms:modified xsi:type="dcterms:W3CDTF">2020-03-19T05:45:19Z</dcterms:modified>
</cp:coreProperties>
</file>